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Opening Stock Import" sheetId="2" r:id="rId2"/>
    <sheet name="Locations" sheetId="3" r:id="rId3"/>
    <sheet name="Categories" sheetId="4" r:id="rId4"/>
    <sheet name="Suppliers" sheetId="5" r:id="rId5"/>
    <sheet name="Validation Checks" sheetId="6" r:id="rId6"/>
    <sheet name="Import Sign-Off" sheetId="7" r:id="rId7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cols>
    <col min="1" max="1" width="72.83203125" customWidth="1"/>
  </cols>
  <sheetData>
    <row r="1">
      <c r="A1" t="str">
        <v>EventSuite — Opening Stock Import Template</v>
      </c>
    </row>
    <row r="3">
      <c r="A3" t="str">
        <v>How to use</v>
      </c>
    </row>
    <row r="4">
      <c r="A4" t="str">
        <v>1. Complete Locations, Categories, and Suppliers reference tabs.</v>
      </c>
    </row>
    <row r="5">
      <c r="A5" t="str">
        <v>2. Import SKUs from Stock Item Catalog Template — every row needs SKU + Location.</v>
      </c>
    </row>
    <row r="6">
      <c r="A6" t="str">
        <v>3. Enter opening quantity and unit cost; Opening stock value calculates automatically.</v>
      </c>
    </row>
    <row r="7">
      <c r="A7" t="str">
        <v>4. Review Validation Checks — resolve warnings before Import Sign-Off.</v>
      </c>
    </row>
    <row r="8">
      <c r="A8" t="str">
        <v>5. Import signed rows into EventSuite Inventory (or your WMS) as one batch.</v>
      </c>
    </row>
    <row r="10">
      <c r="A10" t="str">
        <v>Pair with Inventory Setup Checklist, Stock Item Catalog Template, and Stock Count Template.</v>
      </c>
    </row>
    <row r="11">
      <c r="A11" t="str">
        <v>Prepared by EventSuite — eventsuite.com</v>
      </c>
    </row>
  </sheetData>
  <ignoredErrors>
    <ignoredError numberStoredAsText="1" sqref="A1:A1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P51"/>
  <sheetViews>
    <sheetView workbookViewId="0"/>
  </sheetViews>
  <cols>
    <col min="1" max="1" width="12.83203125" customWidth="1"/>
    <col min="2" max="2" width="14.83203125" customWidth="1"/>
    <col min="3" max="3" width="14.83203125" customWidth="1"/>
    <col min="4" max="4" width="22.83203125" customWidth="1"/>
    <col min="5" max="5" width="14.83203125" customWidth="1"/>
    <col min="6" max="6" width="12.83203125" customWidth="1"/>
    <col min="7" max="7" width="14.83203125" customWidth="1"/>
    <col min="8" max="8" width="10.83203125" customWidth="1"/>
    <col min="9" max="9" width="14.83203125" customWidth="1"/>
    <col min="10" max="10" width="12.83203125" customWidth="1"/>
    <col min="11" max="11" width="12.83203125" customWidth="1"/>
    <col min="12" max="12" width="18.83203125" customWidth="1"/>
    <col min="13" max="13" width="14.83203125" customWidth="1"/>
    <col min="14" max="14" width="14.83203125" customWidth="1"/>
    <col min="15" max="15" width="12.83203125" customWidth="1"/>
    <col min="16" max="16" width="24.83203125" customWidth="1"/>
  </cols>
  <sheetData>
    <row r="1">
      <c r="A1" t="str">
        <v>Import batch ID</v>
      </c>
      <c r="B1" t="str">
        <v>Location</v>
      </c>
      <c r="C1" t="str">
        <v>SKU</v>
      </c>
      <c r="D1" t="str">
        <v>Item name</v>
      </c>
      <c r="E1" t="str">
        <v>Category</v>
      </c>
      <c r="F1" t="str">
        <v>Unit of measure</v>
      </c>
      <c r="G1" t="str">
        <v>Opening quantity</v>
      </c>
      <c r="H1" t="str">
        <v>Unit cost</v>
      </c>
      <c r="I1" t="str">
        <v>Opening stock value</v>
      </c>
      <c r="J1" t="str">
        <v>Batch code</v>
      </c>
      <c r="K1" t="str">
        <v>Expiry date</v>
      </c>
      <c r="L1" t="str">
        <v>Supplier</v>
      </c>
      <c r="M1" t="str">
        <v>Counted by</v>
      </c>
      <c r="N1" t="str">
        <v>Checked by</v>
      </c>
      <c r="O1" t="str">
        <v>Import status</v>
      </c>
      <c r="P1" t="str">
        <v>Notes</v>
      </c>
    </row>
    <row r="2">
      <c r="A2" t="str">
        <v>IMP-001</v>
      </c>
      <c r="B2" t="str">
        <v>BAR-MAIN</v>
      </c>
      <c r="C2" t="str">
        <v>BEV-LAGER-330</v>
      </c>
      <c r="D2" t="str">
        <v>Festival lager 330ml</v>
      </c>
      <c r="E2" t="str">
        <v>Beverage</v>
      </c>
      <c r="F2" t="str">
        <v>Each</v>
      </c>
      <c r="G2">
        <v>240</v>
      </c>
      <c r="H2">
        <v>2.5</v>
      </c>
      <c r="I2">
        <f>IF(OR(G2="",H2=""),"",G2*H2)</f>
        <v>0</v>
      </c>
      <c r="J2" t="str">
        <v>LOT-A1</v>
      </c>
      <c r="K2" t="str">
        <v/>
      </c>
      <c r="L2" t="str">
        <v>Beverage Co</v>
      </c>
      <c r="M2" t="str">
        <v/>
      </c>
      <c r="N2" t="str">
        <v/>
      </c>
      <c r="O2" t="str">
        <v>Draft</v>
      </c>
      <c r="P2" t="str">
        <v/>
      </c>
    </row>
    <row r="3">
      <c r="A3" t="str">
        <v/>
      </c>
      <c r="B3" t="str">
        <v/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>
        <f>IF(OR(G3="",H3=""),"",G3*H3)</f>
        <v>0</v>
      </c>
      <c r="J3" t="str">
        <v/>
      </c>
      <c r="K3" t="str">
        <v/>
      </c>
      <c r="L3" t="str">
        <v/>
      </c>
      <c r="M3" t="str">
        <v/>
      </c>
      <c r="N3" t="str">
        <v/>
      </c>
      <c r="O3" t="str">
        <v/>
      </c>
      <c r="P3" t="str">
        <v/>
      </c>
    </row>
    <row r="4">
      <c r="A4" t="str">
        <v/>
      </c>
      <c r="B4" t="str">
        <v/>
      </c>
      <c r="C4" t="str">
        <v/>
      </c>
      <c r="D4" t="str">
        <v/>
      </c>
      <c r="E4" t="str">
        <v/>
      </c>
      <c r="F4" t="str">
        <v/>
      </c>
      <c r="G4" t="str">
        <v/>
      </c>
      <c r="H4" t="str">
        <v/>
      </c>
      <c r="I4">
        <f>IF(OR(G4="",H4=""),"",G4*H4)</f>
        <v>0</v>
      </c>
      <c r="J4" t="str">
        <v/>
      </c>
      <c r="K4" t="str">
        <v/>
      </c>
      <c r="L4" t="str">
        <v/>
      </c>
      <c r="M4" t="str">
        <v/>
      </c>
      <c r="N4" t="str">
        <v/>
      </c>
      <c r="O4" t="str">
        <v/>
      </c>
      <c r="P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>
        <f>IF(OR(G5="",H5=""),"",G5*H5)</f>
        <v>0</v>
      </c>
      <c r="J5" t="str">
        <v/>
      </c>
      <c r="K5" t="str">
        <v/>
      </c>
      <c r="L5" t="str">
        <v/>
      </c>
      <c r="M5" t="str">
        <v/>
      </c>
      <c r="N5" t="str">
        <v/>
      </c>
      <c r="O5" t="str">
        <v/>
      </c>
      <c r="P5" t="str">
        <v/>
      </c>
    </row>
    <row r="6">
      <c r="A6" t="str">
        <v/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IF(OR(G6="",H6=""),"",G6*H6)</f>
        <v>0</v>
      </c>
      <c r="J6" t="str">
        <v/>
      </c>
      <c r="K6" t="str">
        <v/>
      </c>
      <c r="L6" t="str">
        <v/>
      </c>
      <c r="M6" t="str">
        <v/>
      </c>
      <c r="N6" t="str">
        <v/>
      </c>
      <c r="O6" t="str">
        <v/>
      </c>
      <c r="P6" t="str">
        <v/>
      </c>
    </row>
    <row r="7">
      <c r="A7" t="str">
        <v/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IF(OR(G7="",H7=""),"",G7*H7)</f>
        <v>0</v>
      </c>
      <c r="J7" t="str">
        <v/>
      </c>
      <c r="K7" t="str">
        <v/>
      </c>
      <c r="L7" t="str">
        <v/>
      </c>
      <c r="M7" t="str">
        <v/>
      </c>
      <c r="N7" t="str">
        <v/>
      </c>
      <c r="O7" t="str">
        <v/>
      </c>
      <c r="P7" t="str">
        <v/>
      </c>
    </row>
    <row r="8">
      <c r="A8" t="str">
        <v/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IF(OR(G8="",H8=""),"",G8*H8)</f>
        <v>0</v>
      </c>
      <c r="J8" t="str">
        <v/>
      </c>
      <c r="K8" t="str">
        <v/>
      </c>
      <c r="L8" t="str">
        <v/>
      </c>
      <c r="M8" t="str">
        <v/>
      </c>
      <c r="N8" t="str">
        <v/>
      </c>
      <c r="O8" t="str">
        <v/>
      </c>
      <c r="P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IF(OR(G9="",H9=""),"",G9*H9)</f>
        <v>0</v>
      </c>
      <c r="J9" t="str">
        <v/>
      </c>
      <c r="K9" t="str">
        <v/>
      </c>
      <c r="L9" t="str">
        <v/>
      </c>
      <c r="M9" t="str">
        <v/>
      </c>
      <c r="N9" t="str">
        <v/>
      </c>
      <c r="O9" t="str">
        <v/>
      </c>
      <c r="P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IF(OR(G10="",H10=""),"",G10*H10)</f>
        <v>0</v>
      </c>
      <c r="J10" t="str">
        <v/>
      </c>
      <c r="K10" t="str">
        <v/>
      </c>
      <c r="L10" t="str">
        <v/>
      </c>
      <c r="M10" t="str">
        <v/>
      </c>
      <c r="N10" t="str">
        <v/>
      </c>
      <c r="O10" t="str">
        <v/>
      </c>
      <c r="P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IF(OR(G11="",H11=""),"",G11*H11)</f>
        <v>0</v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t="str">
        <v/>
      </c>
      <c r="P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IF(OR(G12="",H12=""),"",G12*H12)</f>
        <v>0</v>
      </c>
      <c r="J12" t="str">
        <v/>
      </c>
      <c r="K12" t="str">
        <v/>
      </c>
      <c r="L12" t="str">
        <v/>
      </c>
      <c r="M12" t="str">
        <v/>
      </c>
      <c r="N12" t="str">
        <v/>
      </c>
      <c r="O12" t="str">
        <v/>
      </c>
      <c r="P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IF(OR(G13="",H13=""),"",G13*H13)</f>
        <v>0</v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t="str">
        <v/>
      </c>
      <c r="P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IF(OR(G14="",H14=""),"",G14*H14)</f>
        <v>0</v>
      </c>
      <c r="J14" t="str">
        <v/>
      </c>
      <c r="K14" t="str">
        <v/>
      </c>
      <c r="L14" t="str">
        <v/>
      </c>
      <c r="M14" t="str">
        <v/>
      </c>
      <c r="N14" t="str">
        <v/>
      </c>
      <c r="O14" t="str">
        <v/>
      </c>
      <c r="P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IF(OR(G15="",H15=""),"",G15*H15)</f>
        <v>0</v>
      </c>
      <c r="J15" t="str">
        <v/>
      </c>
      <c r="K15" t="str">
        <v/>
      </c>
      <c r="L15" t="str">
        <v/>
      </c>
      <c r="M15" t="str">
        <v/>
      </c>
      <c r="N15" t="str">
        <v/>
      </c>
      <c r="O15" t="str">
        <v/>
      </c>
      <c r="P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IF(OR(G16="",H16=""),"",G16*H16)</f>
        <v>0</v>
      </c>
      <c r="J16" t="str">
        <v/>
      </c>
      <c r="K16" t="str">
        <v/>
      </c>
      <c r="L16" t="str">
        <v/>
      </c>
      <c r="M16" t="str">
        <v/>
      </c>
      <c r="N16" t="str">
        <v/>
      </c>
      <c r="O16" t="str">
        <v/>
      </c>
      <c r="P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IF(OR(G17="",H17=""),"",G17*H17)</f>
        <v>0</v>
      </c>
      <c r="J17" t="str">
        <v/>
      </c>
      <c r="K17" t="str">
        <v/>
      </c>
      <c r="L17" t="str">
        <v/>
      </c>
      <c r="M17" t="str">
        <v/>
      </c>
      <c r="N17" t="str">
        <v/>
      </c>
      <c r="O17" t="str">
        <v/>
      </c>
      <c r="P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>
        <f>IF(OR(G18="",H18=""),"",G18*H18)</f>
        <v>0</v>
      </c>
      <c r="J18" t="str">
        <v/>
      </c>
      <c r="K18" t="str">
        <v/>
      </c>
      <c r="L18" t="str">
        <v/>
      </c>
      <c r="M18" t="str">
        <v/>
      </c>
      <c r="N18" t="str">
        <v/>
      </c>
      <c r="O18" t="str">
        <v/>
      </c>
      <c r="P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>
        <f>IF(OR(G19="",H19=""),"",G19*H19)</f>
        <v>0</v>
      </c>
      <c r="J19" t="str">
        <v/>
      </c>
      <c r="K19" t="str">
        <v/>
      </c>
      <c r="L19" t="str">
        <v/>
      </c>
      <c r="M19" t="str">
        <v/>
      </c>
      <c r="N19" t="str">
        <v/>
      </c>
      <c r="O19" t="str">
        <v/>
      </c>
      <c r="P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>
        <f>IF(OR(G20="",H20=""),"",G20*H20)</f>
        <v>0</v>
      </c>
      <c r="J20" t="str">
        <v/>
      </c>
      <c r="K20" t="str">
        <v/>
      </c>
      <c r="L20" t="str">
        <v/>
      </c>
      <c r="M20" t="str">
        <v/>
      </c>
      <c r="N20" t="str">
        <v/>
      </c>
      <c r="O20" t="str">
        <v/>
      </c>
      <c r="P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>
        <f>IF(OR(G21="",H21=""),"",G21*H21)</f>
        <v>0</v>
      </c>
      <c r="J21" t="str">
        <v/>
      </c>
      <c r="K21" t="str">
        <v/>
      </c>
      <c r="L21" t="str">
        <v/>
      </c>
      <c r="M21" t="str">
        <v/>
      </c>
      <c r="N21" t="str">
        <v/>
      </c>
      <c r="O21" t="str">
        <v/>
      </c>
      <c r="P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>
        <f>IF(OR(G22="",H22=""),"",G22*H22)</f>
        <v>0</v>
      </c>
      <c r="J22" t="str">
        <v/>
      </c>
      <c r="K22" t="str">
        <v/>
      </c>
      <c r="L22" t="str">
        <v/>
      </c>
      <c r="M22" t="str">
        <v/>
      </c>
      <c r="N22" t="str">
        <v/>
      </c>
      <c r="O22" t="str">
        <v/>
      </c>
      <c r="P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>
        <f>IF(OR(G23="",H23=""),"",G23*H23)</f>
        <v>0</v>
      </c>
      <c r="J23" t="str">
        <v/>
      </c>
      <c r="K23" t="str">
        <v/>
      </c>
      <c r="L23" t="str">
        <v/>
      </c>
      <c r="M23" t="str">
        <v/>
      </c>
      <c r="N23" t="str">
        <v/>
      </c>
      <c r="O23" t="str">
        <v/>
      </c>
      <c r="P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>
        <f>IF(OR(G24="",H24=""),"",G24*H24)</f>
        <v>0</v>
      </c>
      <c r="J24" t="str">
        <v/>
      </c>
      <c r="K24" t="str">
        <v/>
      </c>
      <c r="L24" t="str">
        <v/>
      </c>
      <c r="M24" t="str">
        <v/>
      </c>
      <c r="N24" t="str">
        <v/>
      </c>
      <c r="O24" t="str">
        <v/>
      </c>
      <c r="P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>
        <f>IF(OR(G25="",H25=""),"",G25*H25)</f>
        <v>0</v>
      </c>
      <c r="J25" t="str">
        <v/>
      </c>
      <c r="K25" t="str">
        <v/>
      </c>
      <c r="L25" t="str">
        <v/>
      </c>
      <c r="M25" t="str">
        <v/>
      </c>
      <c r="N25" t="str">
        <v/>
      </c>
      <c r="O25" t="str">
        <v/>
      </c>
      <c r="P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>
        <f>IF(OR(G26="",H26=""),"",G26*H26)</f>
        <v>0</v>
      </c>
      <c r="J26" t="str">
        <v/>
      </c>
      <c r="K26" t="str">
        <v/>
      </c>
      <c r="L26" t="str">
        <v/>
      </c>
      <c r="M26" t="str">
        <v/>
      </c>
      <c r="N26" t="str">
        <v/>
      </c>
      <c r="O26" t="str">
        <v/>
      </c>
      <c r="P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>
        <f>IF(OR(G27="",H27=""),"",G27*H27)</f>
        <v>0</v>
      </c>
      <c r="J27" t="str">
        <v/>
      </c>
      <c r="K27" t="str">
        <v/>
      </c>
      <c r="L27" t="str">
        <v/>
      </c>
      <c r="M27" t="str">
        <v/>
      </c>
      <c r="N27" t="str">
        <v/>
      </c>
      <c r="O27" t="str">
        <v/>
      </c>
      <c r="P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>
        <f>IF(OR(G28="",H28=""),"",G28*H28)</f>
        <v>0</v>
      </c>
      <c r="J28" t="str">
        <v/>
      </c>
      <c r="K28" t="str">
        <v/>
      </c>
      <c r="L28" t="str">
        <v/>
      </c>
      <c r="M28" t="str">
        <v/>
      </c>
      <c r="N28" t="str">
        <v/>
      </c>
      <c r="O28" t="str">
        <v/>
      </c>
      <c r="P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>
        <f>IF(OR(G29="",H29=""),"",G29*H29)</f>
        <v>0</v>
      </c>
      <c r="J29" t="str">
        <v/>
      </c>
      <c r="K29" t="str">
        <v/>
      </c>
      <c r="L29" t="str">
        <v/>
      </c>
      <c r="M29" t="str">
        <v/>
      </c>
      <c r="N29" t="str">
        <v/>
      </c>
      <c r="O29" t="str">
        <v/>
      </c>
      <c r="P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>
        <f>IF(OR(G30="",H30=""),"",G30*H30)</f>
        <v>0</v>
      </c>
      <c r="J30" t="str">
        <v/>
      </c>
      <c r="K30" t="str">
        <v/>
      </c>
      <c r="L30" t="str">
        <v/>
      </c>
      <c r="M30" t="str">
        <v/>
      </c>
      <c r="N30" t="str">
        <v/>
      </c>
      <c r="O30" t="str">
        <v/>
      </c>
      <c r="P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>
        <f>IF(OR(G31="",H31=""),"",G31*H31)</f>
        <v>0</v>
      </c>
      <c r="J31" t="str">
        <v/>
      </c>
      <c r="K31" t="str">
        <v/>
      </c>
      <c r="L31" t="str">
        <v/>
      </c>
      <c r="M31" t="str">
        <v/>
      </c>
      <c r="N31" t="str">
        <v/>
      </c>
      <c r="O31" t="str">
        <v/>
      </c>
      <c r="P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>
        <f>IF(OR(G32="",H32=""),"",G32*H32)</f>
        <v>0</v>
      </c>
      <c r="J32" t="str">
        <v/>
      </c>
      <c r="K32" t="str">
        <v/>
      </c>
      <c r="L32" t="str">
        <v/>
      </c>
      <c r="M32" t="str">
        <v/>
      </c>
      <c r="N32" t="str">
        <v/>
      </c>
      <c r="O32" t="str">
        <v/>
      </c>
      <c r="P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>
        <f>IF(OR(G33="",H33=""),"",G33*H33)</f>
        <v>0</v>
      </c>
      <c r="J33" t="str">
        <v/>
      </c>
      <c r="K33" t="str">
        <v/>
      </c>
      <c r="L33" t="str">
        <v/>
      </c>
      <c r="M33" t="str">
        <v/>
      </c>
      <c r="N33" t="str">
        <v/>
      </c>
      <c r="O33" t="str">
        <v/>
      </c>
      <c r="P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 t="str">
        <v/>
      </c>
      <c r="G34" t="str">
        <v/>
      </c>
      <c r="H34" t="str">
        <v/>
      </c>
      <c r="I34">
        <f>IF(OR(G34="",H34=""),"",G34*H34)</f>
        <v>0</v>
      </c>
      <c r="J34" t="str">
        <v/>
      </c>
      <c r="K34" t="str">
        <v/>
      </c>
      <c r="L34" t="str">
        <v/>
      </c>
      <c r="M34" t="str">
        <v/>
      </c>
      <c r="N34" t="str">
        <v/>
      </c>
      <c r="O34" t="str">
        <v/>
      </c>
      <c r="P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>
        <f>IF(OR(G35="",H35=""),"",G35*H35)</f>
        <v>0</v>
      </c>
      <c r="J35" t="str">
        <v/>
      </c>
      <c r="K35" t="str">
        <v/>
      </c>
      <c r="L35" t="str">
        <v/>
      </c>
      <c r="M35" t="str">
        <v/>
      </c>
      <c r="N35" t="str">
        <v/>
      </c>
      <c r="O35" t="str">
        <v/>
      </c>
      <c r="P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>
        <f>IF(OR(G36="",H36=""),"",G36*H36)</f>
        <v>0</v>
      </c>
      <c r="J36" t="str">
        <v/>
      </c>
      <c r="K36" t="str">
        <v/>
      </c>
      <c r="L36" t="str">
        <v/>
      </c>
      <c r="M36" t="str">
        <v/>
      </c>
      <c r="N36" t="str">
        <v/>
      </c>
      <c r="O36" t="str">
        <v/>
      </c>
      <c r="P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 t="str">
        <v/>
      </c>
      <c r="G37" t="str">
        <v/>
      </c>
      <c r="H37" t="str">
        <v/>
      </c>
      <c r="I37">
        <f>IF(OR(G37="",H37=""),"",G37*H37)</f>
        <v>0</v>
      </c>
      <c r="J37" t="str">
        <v/>
      </c>
      <c r="K37" t="str">
        <v/>
      </c>
      <c r="L37" t="str">
        <v/>
      </c>
      <c r="M37" t="str">
        <v/>
      </c>
      <c r="N37" t="str">
        <v/>
      </c>
      <c r="O37" t="str">
        <v/>
      </c>
      <c r="P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>
        <f>IF(OR(G38="",H38=""),"",G38*H38)</f>
        <v>0</v>
      </c>
      <c r="J38" t="str">
        <v/>
      </c>
      <c r="K38" t="str">
        <v/>
      </c>
      <c r="L38" t="str">
        <v/>
      </c>
      <c r="M38" t="str">
        <v/>
      </c>
      <c r="N38" t="str">
        <v/>
      </c>
      <c r="O38" t="str">
        <v/>
      </c>
      <c r="P38" t="str">
        <v/>
      </c>
    </row>
    <row r="39">
      <c r="A39" t="str">
        <v/>
      </c>
      <c r="B39" t="str">
        <v/>
      </c>
      <c r="C39" t="str">
        <v/>
      </c>
      <c r="D39" t="str">
        <v/>
      </c>
      <c r="E39" t="str">
        <v/>
      </c>
      <c r="F39" t="str">
        <v/>
      </c>
      <c r="G39" t="str">
        <v/>
      </c>
      <c r="H39" t="str">
        <v/>
      </c>
      <c r="I39">
        <f>IF(OR(G39="",H39=""),"",G39*H39)</f>
        <v>0</v>
      </c>
      <c r="J39" t="str">
        <v/>
      </c>
      <c r="K39" t="str">
        <v/>
      </c>
      <c r="L39" t="str">
        <v/>
      </c>
      <c r="M39" t="str">
        <v/>
      </c>
      <c r="N39" t="str">
        <v/>
      </c>
      <c r="O39" t="str">
        <v/>
      </c>
      <c r="P39" t="str">
        <v/>
      </c>
    </row>
    <row r="40">
      <c r="A40" t="str">
        <v/>
      </c>
      <c r="B40" t="str">
        <v/>
      </c>
      <c r="C40" t="str">
        <v/>
      </c>
      <c r="D40" t="str">
        <v/>
      </c>
      <c r="E40" t="str">
        <v/>
      </c>
      <c r="F40" t="str">
        <v/>
      </c>
      <c r="G40" t="str">
        <v/>
      </c>
      <c r="H40" t="str">
        <v/>
      </c>
      <c r="I40">
        <f>IF(OR(G40="",H40=""),"",G40*H40)</f>
        <v>0</v>
      </c>
      <c r="J40" t="str">
        <v/>
      </c>
      <c r="K40" t="str">
        <v/>
      </c>
      <c r="L40" t="str">
        <v/>
      </c>
      <c r="M40" t="str">
        <v/>
      </c>
      <c r="N40" t="str">
        <v/>
      </c>
      <c r="O40" t="str">
        <v/>
      </c>
      <c r="P40" t="str">
        <v/>
      </c>
    </row>
    <row r="41">
      <c r="A41" t="str">
        <v/>
      </c>
      <c r="B41" t="str">
        <v/>
      </c>
      <c r="C41" t="str">
        <v/>
      </c>
      <c r="D41" t="str">
        <v/>
      </c>
      <c r="E41" t="str">
        <v/>
      </c>
      <c r="F41" t="str">
        <v/>
      </c>
      <c r="G41" t="str">
        <v/>
      </c>
      <c r="H41" t="str">
        <v/>
      </c>
      <c r="I41">
        <f>IF(OR(G41="",H41=""),"",G41*H41)</f>
        <v>0</v>
      </c>
      <c r="J41" t="str">
        <v/>
      </c>
      <c r="K41" t="str">
        <v/>
      </c>
      <c r="L41" t="str">
        <v/>
      </c>
      <c r="M41" t="str">
        <v/>
      </c>
      <c r="N41" t="str">
        <v/>
      </c>
      <c r="O41" t="str">
        <v/>
      </c>
      <c r="P41" t="str">
        <v/>
      </c>
    </row>
    <row r="42">
      <c r="A42" t="str">
        <v/>
      </c>
      <c r="B42" t="str">
        <v/>
      </c>
      <c r="C42" t="str">
        <v/>
      </c>
      <c r="D42" t="str">
        <v/>
      </c>
      <c r="E42" t="str">
        <v/>
      </c>
      <c r="F42" t="str">
        <v/>
      </c>
      <c r="G42" t="str">
        <v/>
      </c>
      <c r="H42" t="str">
        <v/>
      </c>
      <c r="I42">
        <f>IF(OR(G42="",H42=""),"",G42*H42)</f>
        <v>0</v>
      </c>
      <c r="J42" t="str">
        <v/>
      </c>
      <c r="K42" t="str">
        <v/>
      </c>
      <c r="L42" t="str">
        <v/>
      </c>
      <c r="M42" t="str">
        <v/>
      </c>
      <c r="N42" t="str">
        <v/>
      </c>
      <c r="O42" t="str">
        <v/>
      </c>
      <c r="P42" t="str">
        <v/>
      </c>
    </row>
    <row r="43">
      <c r="A43" t="str">
        <v/>
      </c>
      <c r="B43" t="str">
        <v/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>
        <f>IF(OR(G43="",H43=""),"",G43*H43)</f>
        <v>0</v>
      </c>
      <c r="J43" t="str">
        <v/>
      </c>
      <c r="K43" t="str">
        <v/>
      </c>
      <c r="L43" t="str">
        <v/>
      </c>
      <c r="M43" t="str">
        <v/>
      </c>
      <c r="N43" t="str">
        <v/>
      </c>
      <c r="O43" t="str">
        <v/>
      </c>
      <c r="P43" t="str">
        <v/>
      </c>
    </row>
    <row r="44">
      <c r="A44" t="str">
        <v/>
      </c>
      <c r="B44" t="str">
        <v/>
      </c>
      <c r="C44" t="str">
        <v/>
      </c>
      <c r="D44" t="str">
        <v/>
      </c>
      <c r="E44" t="str">
        <v/>
      </c>
      <c r="F44" t="str">
        <v/>
      </c>
      <c r="G44" t="str">
        <v/>
      </c>
      <c r="H44" t="str">
        <v/>
      </c>
      <c r="I44">
        <f>IF(OR(G44="",H44=""),"",G44*H44)</f>
        <v>0</v>
      </c>
      <c r="J44" t="str">
        <v/>
      </c>
      <c r="K44" t="str">
        <v/>
      </c>
      <c r="L44" t="str">
        <v/>
      </c>
      <c r="M44" t="str">
        <v/>
      </c>
      <c r="N44" t="str">
        <v/>
      </c>
      <c r="O44" t="str">
        <v/>
      </c>
      <c r="P44" t="str">
        <v/>
      </c>
    </row>
    <row r="45">
      <c r="A45" t="str">
        <v/>
      </c>
      <c r="B45" t="str">
        <v/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  <c r="I45">
        <f>IF(OR(G45="",H45=""),"",G45*H45)</f>
        <v>0</v>
      </c>
      <c r="J45" t="str">
        <v/>
      </c>
      <c r="K45" t="str">
        <v/>
      </c>
      <c r="L45" t="str">
        <v/>
      </c>
      <c r="M45" t="str">
        <v/>
      </c>
      <c r="N45" t="str">
        <v/>
      </c>
      <c r="O45" t="str">
        <v/>
      </c>
      <c r="P45" t="str">
        <v/>
      </c>
    </row>
    <row r="46">
      <c r="A46" t="str">
        <v/>
      </c>
      <c r="B46" t="str">
        <v/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  <c r="I46">
        <f>IF(OR(G46="",H46=""),"",G46*H46)</f>
        <v>0</v>
      </c>
      <c r="J46" t="str">
        <v/>
      </c>
      <c r="K46" t="str">
        <v/>
      </c>
      <c r="L46" t="str">
        <v/>
      </c>
      <c r="M46" t="str">
        <v/>
      </c>
      <c r="N46" t="str">
        <v/>
      </c>
      <c r="O46" t="str">
        <v/>
      </c>
      <c r="P46" t="str">
        <v/>
      </c>
    </row>
    <row r="47">
      <c r="A47" t="str">
        <v/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>
        <f>IF(OR(G47="",H47=""),"",G47*H47)</f>
        <v>0</v>
      </c>
      <c r="J47" t="str">
        <v/>
      </c>
      <c r="K47" t="str">
        <v/>
      </c>
      <c r="L47" t="str">
        <v/>
      </c>
      <c r="M47" t="str">
        <v/>
      </c>
      <c r="N47" t="str">
        <v/>
      </c>
      <c r="O47" t="str">
        <v/>
      </c>
      <c r="P47" t="str">
        <v/>
      </c>
    </row>
    <row r="48">
      <c r="A48" t="str">
        <v/>
      </c>
      <c r="B48" t="str">
        <v/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>
        <f>IF(OR(G48="",H48=""),"",G48*H48)</f>
        <v>0</v>
      </c>
      <c r="J48" t="str">
        <v/>
      </c>
      <c r="K48" t="str">
        <v/>
      </c>
      <c r="L48" t="str">
        <v/>
      </c>
      <c r="M48" t="str">
        <v/>
      </c>
      <c r="N48" t="str">
        <v/>
      </c>
      <c r="O48" t="str">
        <v/>
      </c>
      <c r="P48" t="str">
        <v/>
      </c>
    </row>
    <row r="49">
      <c r="A49" t="str">
        <v/>
      </c>
      <c r="B49" t="str">
        <v/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>
        <f>IF(OR(G49="",H49=""),"",G49*H49)</f>
        <v>0</v>
      </c>
      <c r="J49" t="str">
        <v/>
      </c>
      <c r="K49" t="str">
        <v/>
      </c>
      <c r="L49" t="str">
        <v/>
      </c>
      <c r="M49" t="str">
        <v/>
      </c>
      <c r="N49" t="str">
        <v/>
      </c>
      <c r="O49" t="str">
        <v/>
      </c>
      <c r="P49" t="str">
        <v/>
      </c>
    </row>
    <row r="50">
      <c r="A50" t="str">
        <v/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>
        <f>IF(OR(G50="",H50=""),"",G50*H50)</f>
        <v>0</v>
      </c>
      <c r="J50" t="str">
        <v/>
      </c>
      <c r="K50" t="str">
        <v/>
      </c>
      <c r="L50" t="str">
        <v/>
      </c>
      <c r="M50" t="str">
        <v/>
      </c>
      <c r="N50" t="str">
        <v/>
      </c>
      <c r="O50" t="str">
        <v/>
      </c>
      <c r="P50" t="str">
        <v/>
      </c>
    </row>
    <row r="51">
      <c r="A51" t="str">
        <v/>
      </c>
      <c r="B51" t="str">
        <v/>
      </c>
      <c r="C51" t="str">
        <v/>
      </c>
      <c r="D51" t="str">
        <v/>
      </c>
      <c r="E51" t="str">
        <v/>
      </c>
      <c r="F51" t="str">
        <v/>
      </c>
      <c r="G51" t="str">
        <v/>
      </c>
      <c r="H51" t="str">
        <v/>
      </c>
      <c r="I51">
        <f>IF(OR(G51="",H51=""),"",G51*H51)</f>
        <v>0</v>
      </c>
      <c r="J51" t="str">
        <v/>
      </c>
      <c r="K51" t="str">
        <v/>
      </c>
      <c r="L51" t="str">
        <v/>
      </c>
      <c r="M51" t="str">
        <v/>
      </c>
      <c r="N51" t="str">
        <v/>
      </c>
      <c r="O51" t="str">
        <v/>
      </c>
      <c r="P51" t="str">
        <v/>
      </c>
    </row>
  </sheetData>
  <ignoredErrors>
    <ignoredError numberStoredAsText="1" sqref="A1:P5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/>
  </sheetViews>
  <cols>
    <col min="1" max="1" width="14.83203125" customWidth="1"/>
    <col min="2" max="2" width="24.83203125" customWidth="1"/>
    <col min="3" max="3" width="12.83203125" customWidth="1"/>
    <col min="4" max="4" width="18.83203125" customWidth="1"/>
    <col min="5" max="5" width="36.83203125" customWidth="1"/>
  </cols>
  <sheetData>
    <row r="1">
      <c r="A1" t="str">
        <v>Location code</v>
      </c>
      <c r="B1" t="str">
        <v>Location name</v>
      </c>
      <c r="C1" t="str">
        <v>Type</v>
      </c>
      <c r="D1" t="str">
        <v>Import owner</v>
      </c>
      <c r="E1" t="str">
        <v>Notes</v>
      </c>
    </row>
    <row r="2">
      <c r="A2" t="str">
        <v>BAR-MAIN</v>
      </c>
      <c r="B2" t="str">
        <v>Main bar</v>
      </c>
      <c r="C2" t="str">
        <v>Bar</v>
      </c>
      <c r="D2" t="str">
        <v/>
      </c>
      <c r="E2" t="str">
        <v/>
      </c>
    </row>
    <row r="3">
      <c r="A3" t="str">
        <v>BAR-SEC</v>
      </c>
      <c r="B3" t="str">
        <v>Secondary bar</v>
      </c>
      <c r="C3" t="str">
        <v>Bar</v>
      </c>
      <c r="D3" t="str">
        <v/>
      </c>
      <c r="E3" t="str">
        <v/>
      </c>
    </row>
    <row r="4">
      <c r="A4" t="str">
        <v>WH-01</v>
      </c>
      <c r="B4" t="str">
        <v>Central warehouse</v>
      </c>
      <c r="C4" t="str">
        <v>Warehouse</v>
      </c>
      <c r="D4" t="str">
        <v/>
      </c>
      <c r="E4" t="str">
        <v/>
      </c>
    </row>
    <row r="5">
      <c r="A5" t="str">
        <v>MERCH-01</v>
      </c>
      <c r="B5" t="str">
        <v>Merch stand</v>
      </c>
      <c r="C5" t="str">
        <v>Retail</v>
      </c>
      <c r="D5" t="str">
        <v/>
      </c>
      <c r="E5" t="str">
        <v/>
      </c>
    </row>
    <row r="6">
      <c r="A6" t="str">
        <v>KIT-VENDOR</v>
      </c>
      <c r="B6" t="str">
        <v>Vendor handoff point</v>
      </c>
      <c r="C6" t="str">
        <v>Vendor</v>
      </c>
      <c r="D6" t="str">
        <v/>
      </c>
      <c r="E6" t="str">
        <v>Mobile / consignment stock</v>
      </c>
    </row>
  </sheetData>
  <ignoredErrors>
    <ignoredError numberStoredAsText="1" sqref="A1:E6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cols>
    <col min="1" max="1" width="20.83203125" customWidth="1"/>
    <col min="2" max="2" width="18.83203125" customWidth="1"/>
    <col min="3" max="3" width="36.83203125" customWidth="1"/>
  </cols>
  <sheetData>
    <row r="1">
      <c r="A1" t="str">
        <v>Category</v>
      </c>
      <c r="B1" t="str">
        <v>Default unit of measure</v>
      </c>
      <c r="C1" t="str">
        <v>Notes</v>
      </c>
    </row>
    <row r="2">
      <c r="A2" t="str">
        <v>Beverage</v>
      </c>
      <c r="B2" t="str">
        <v>Each</v>
      </c>
      <c r="C2" t="str">
        <v/>
      </c>
    </row>
    <row r="3">
      <c r="A3" t="str">
        <v>Food</v>
      </c>
      <c r="B3" t="str">
        <v>Each</v>
      </c>
      <c r="C3" t="str">
        <v/>
      </c>
    </row>
    <row r="4">
      <c r="A4" t="str">
        <v>Merchandise</v>
      </c>
      <c r="B4" t="str">
        <v>Each</v>
      </c>
      <c r="C4" t="str">
        <v/>
      </c>
    </row>
    <row r="5">
      <c r="A5" t="str">
        <v>Retail</v>
      </c>
      <c r="B5" t="str">
        <v>Each</v>
      </c>
      <c r="C5" t="str">
        <v/>
      </c>
    </row>
    <row r="6">
      <c r="A6" t="str">
        <v>Consumable</v>
      </c>
      <c r="B6" t="str">
        <v>Each</v>
      </c>
      <c r="C6" t="str">
        <v>Kitchen / ops consumables</v>
      </c>
    </row>
  </sheetData>
  <ignoredErrors>
    <ignoredError numberStoredAsText="1" sqref="A1:C6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/>
  </sheetViews>
  <cols>
    <col min="1" max="1" width="14.83203125" customWidth="1"/>
    <col min="2" max="2" width="24.83203125" customWidth="1"/>
    <col min="3" max="3" width="18.83203125" customWidth="1"/>
    <col min="4" max="4" width="14.83203125" customWidth="1"/>
    <col min="5" max="5" width="32.83203125" customWidth="1"/>
  </cols>
  <sheetData>
    <row r="1">
      <c r="A1" t="str">
        <v>Supplier code</v>
      </c>
      <c r="B1" t="str">
        <v>Supplier name</v>
      </c>
      <c r="C1" t="str">
        <v>Contact</v>
      </c>
      <c r="D1" t="str">
        <v>Lead time (days)</v>
      </c>
      <c r="E1" t="str">
        <v>Notes</v>
      </c>
    </row>
    <row r="2">
      <c r="A2" t="str">
        <v>BEV-01</v>
      </c>
      <c r="B2" t="str">
        <v>Beverage Co</v>
      </c>
      <c r="C2" t="str">
        <v/>
      </c>
      <c r="D2" t="str">
        <v>3</v>
      </c>
      <c r="E2" t="str">
        <v/>
      </c>
    </row>
    <row r="3">
      <c r="A3" t="str">
        <v>FOOD-01</v>
      </c>
      <c r="B3" t="str">
        <v>Catering partner</v>
      </c>
      <c r="C3" t="str">
        <v/>
      </c>
      <c r="D3" t="str">
        <v>2</v>
      </c>
      <c r="E3" t="str">
        <v/>
      </c>
    </row>
    <row r="4">
      <c r="A4" t="str">
        <v>MERCH-01</v>
      </c>
      <c r="B4" t="str">
        <v>Merch wholesaler</v>
      </c>
      <c r="C4" t="str">
        <v/>
      </c>
      <c r="D4" t="str">
        <v>7</v>
      </c>
      <c r="E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</row>
  </sheetData>
  <ignoredErrors>
    <ignoredError numberStoredAsText="1" sqref="A1:E5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cols>
    <col min="1" max="1" width="36.83203125" customWidth="1"/>
    <col min="2" max="2" width="14.83203125" customWidth="1"/>
    <col min="3" max="3" width="52.83203125" customWidth="1"/>
  </cols>
  <sheetData>
    <row r="1">
      <c r="A1" t="str">
        <v>Validation checks (live)</v>
      </c>
      <c r="B1" t="str">
        <v>Value</v>
      </c>
      <c r="C1" t="str">
        <v>Notes</v>
      </c>
    </row>
    <row r="2">
      <c r="A2" t="str">
        <v>Total opening stock value</v>
      </c>
      <c r="B2">
        <f>SUM('Opening Stock Import'!$I$2:$I$201)</f>
        <v>0</v>
      </c>
      <c r="C2" t="str">
        <v>Sum of Opening stock value column</v>
      </c>
    </row>
    <row r="3">
      <c r="A3" t="str">
        <v>Rows missing SKU</v>
      </c>
      <c r="B3">
        <f>SUMPRODUCT(--(('Opening Stock Import'!$B$2:$B$201&lt;&gt;"")+('Opening Stock Import'!$G$2:$G$201&lt;&gt;"")&gt;0),--('Opening Stock Import'!$C$2:$C$201=""))</f>
        <v>0</v>
      </c>
      <c r="C3" t="str">
        <v>Rows with location or qty but blank SKU</v>
      </c>
    </row>
    <row r="4">
      <c r="A4" t="str">
        <v>Rows missing location</v>
      </c>
      <c r="B4">
        <f>SUMPRODUCT(--(('Opening Stock Import'!$C$2:$C$201&lt;&gt;"")+('Opening Stock Import'!$G$2:$G$201&lt;&gt;"")&gt;0),--('Opening Stock Import'!$B$2:$B$201=""))</f>
        <v>0</v>
      </c>
      <c r="C4" t="str">
        <v>Rows with SKU or qty but blank location</v>
      </c>
    </row>
    <row r="5">
      <c r="A5" t="str">
        <v>Rows missing opening quantity</v>
      </c>
      <c r="B5">
        <f>SUMPRODUCT(--('Opening Stock Import'!$C$2:$C$201&lt;&gt;""),--('Opening Stock Import'!$G$2:$G$201=""))</f>
        <v>0</v>
      </c>
      <c r="C5" t="str">
        <v>Rows with SKU but blank quantity</v>
      </c>
    </row>
    <row r="6">
      <c r="A6" t="str">
        <v>Duplicate SKU + location pairs</v>
      </c>
      <c r="B6">
        <f>SUMPRODUCT((COUNTIFS('Opening Stock Import'!$C$2:$C$201,'Opening Stock Import'!$C$2:$C$201,'Opening Stock Import'!$B$2:$B$201,'Opening Stock Import'!$B$2:$B$201)&gt;1)*('Opening Stock Import'!$C$2:$C$201&lt;&gt;"")*('Opening Stock Import'!$B$2:$B$201&lt;&gt;""))/2</f>
        <v>0</v>
      </c>
      <c r="C6" t="str">
        <v>Should be 0 before import</v>
      </c>
    </row>
    <row r="7">
      <c r="A7" t="str">
        <v>Expired batch rows</v>
      </c>
      <c r="B7">
        <f>SUMPRODUCT(--('Opening Stock Import'!$K$2:$K$201&lt;&gt;""),--('Opening Stock Import'!$K$2:$K$201&lt;TODAY()))</f>
        <v>0</v>
      </c>
      <c r="C7" t="str">
        <v>Expiry date before today</v>
      </c>
    </row>
    <row r="8">
      <c r="A8" t="str">
        <v>Near-expiry rows (30 days)</v>
      </c>
      <c r="B8">
        <f>SUMPRODUCT(--('Opening Stock Import'!$K$2:$K$201&lt;&gt;""),--('Opening Stock Import'!$K$2:$K$201&gt;=TODAY()),--('Opening Stock Import'!$K$2:$K$201&lt;=TODAY()+30))</f>
        <v>0</v>
      </c>
      <c r="C8" t="str">
        <v>Expiry within 30 days — review before import</v>
      </c>
    </row>
    <row r="9">
      <c r="A9" t="str">
        <v>Import readiness</v>
      </c>
      <c r="B9" t="str">
        <f>IF(AND(B3=0,B4=0,B5=0,B6=0),"READY","NOT READY")</f>
        <v/>
      </c>
      <c r="C9" t="str">
        <v>READY when blocking warnings = 0</v>
      </c>
    </row>
    <row r="11">
      <c r="A11" t="str">
        <v>Legend</v>
      </c>
      <c r="B11" t="str">
        <v/>
      </c>
      <c r="C11" t="str">
        <v/>
      </c>
    </row>
    <row r="12">
      <c r="A12" t="str">
        <v>READY</v>
      </c>
      <c r="B12" t="str">
        <v>Safe to sign off and import batch</v>
      </c>
      <c r="C12" t="str">
        <v/>
      </c>
    </row>
    <row r="13">
      <c r="A13" t="str">
        <v>NOT READY</v>
      </c>
      <c r="B13" t="str">
        <v>Fix missing fields and duplicates first</v>
      </c>
      <c r="C13" t="str">
        <v/>
      </c>
    </row>
  </sheetData>
  <ignoredErrors>
    <ignoredError numberStoredAsText="1" sqref="A1:C13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cols>
    <col min="1" max="1" width="32.83203125" customWidth="1"/>
    <col min="2" max="2" width="22.83203125" customWidth="1"/>
    <col min="3" max="3" width="14.83203125" customWidth="1"/>
    <col min="4" max="4" width="12.83203125" customWidth="1"/>
    <col min="5" max="5" width="40.83203125" customWidth="1"/>
  </cols>
  <sheetData>
    <row r="1">
      <c r="A1" t="str">
        <v>Import sign-off</v>
      </c>
      <c r="B1" t="str">
        <v>Name</v>
      </c>
      <c r="C1" t="str">
        <v>Date</v>
      </c>
      <c r="D1" t="str">
        <v>Status</v>
      </c>
      <c r="E1" t="str">
        <v>Notes</v>
      </c>
    </row>
    <row r="2">
      <c r="A2" t="str">
        <v>Stock controller</v>
      </c>
      <c r="B2" t="str">
        <v/>
      </c>
      <c r="C2" t="str">
        <v/>
      </c>
      <c r="D2" t="str">
        <v/>
      </c>
      <c r="E2" t="str">
        <v/>
      </c>
    </row>
    <row r="3">
      <c r="A3" t="str">
        <v>Location / bar manager</v>
      </c>
      <c r="B3" t="str">
        <v/>
      </c>
      <c r="C3" t="str">
        <v/>
      </c>
      <c r="D3" t="str">
        <v/>
      </c>
      <c r="E3" t="str">
        <v/>
      </c>
    </row>
    <row r="4">
      <c r="A4" t="str">
        <v>Finance reviewer</v>
      </c>
      <c r="B4" t="str">
        <v/>
      </c>
      <c r="C4" t="str">
        <v/>
      </c>
      <c r="D4" t="str">
        <v/>
      </c>
      <c r="E4" t="str">
        <v/>
      </c>
    </row>
    <row r="5">
      <c r="A5" t="str">
        <v>Catalog alignment confirmed</v>
      </c>
      <c r="B5" t="str">
        <v/>
      </c>
      <c r="C5" t="str">
        <v/>
      </c>
      <c r="D5" t="str">
        <v/>
      </c>
      <c r="E5" t="str">
        <v>Matches Stock Item Catalog</v>
      </c>
    </row>
    <row r="6">
      <c r="A6" t="str">
        <v>Opening batch ID recorded</v>
      </c>
      <c r="B6" t="str">
        <v/>
      </c>
      <c r="C6" t="str">
        <v/>
      </c>
      <c r="D6" t="str">
        <v/>
      </c>
      <c r="E6" t="str">
        <v/>
      </c>
    </row>
    <row r="7">
      <c r="A7" t="str">
        <v>Import posted to system</v>
      </c>
      <c r="B7" t="str">
        <v/>
      </c>
      <c r="C7" t="str">
        <v/>
      </c>
      <c r="D7" t="str">
        <v/>
      </c>
      <c r="E7" t="str">
        <v/>
      </c>
    </row>
  </sheetData>
  <ignoredErrors>
    <ignoredError numberStoredAsText="1" sqref="A1:E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Opening Stock Import</vt:lpstr>
      <vt:lpstr>Locations</vt:lpstr>
      <vt:lpstr>Categories</vt:lpstr>
      <vt:lpstr>Suppliers</vt:lpstr>
      <vt:lpstr>Validation Checks</vt:lpstr>
      <vt:lpstr>Import Sign-Off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